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2300" activeTab="1"/>
  </bookViews>
  <sheets>
    <sheet name="Број контрола" sheetId="1" r:id="rId1"/>
    <sheet name="Предложене мере" sheetId="2" r:id="rId2"/>
  </sheets>
  <definedNames>
    <definedName name="_xlnm.Print_Area" localSheetId="1">'Предложене мере'!$A$2:$I$35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4" i="2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" i="1"/>
  <c r="D35" i="2" l="1"/>
  <c r="E35" i="2"/>
  <c r="F35" i="2"/>
  <c r="G35" i="2"/>
  <c r="H35" i="2"/>
  <c r="C35" i="2"/>
  <c r="I35" i="2" l="1"/>
  <c r="D34" i="1"/>
  <c r="E34" i="1"/>
  <c r="C34" i="1"/>
  <c r="F34" i="1" l="1"/>
</calcChain>
</file>

<file path=xl/sharedStrings.xml><?xml version="1.0" encoding="utf-8"?>
<sst xmlns="http://schemas.openxmlformats.org/spreadsheetml/2006/main" count="92" uniqueCount="56">
  <si>
    <t>Редни број</t>
  </si>
  <si>
    <t>Наменско и фактурисање</t>
  </si>
  <si>
    <t>Остваривање права</t>
  </si>
  <si>
    <t>Остало</t>
  </si>
  <si>
    <t>ДСГ</t>
  </si>
  <si>
    <t>Укупно</t>
  </si>
  <si>
    <t>Назив Филијале</t>
  </si>
  <si>
    <t>Суботица</t>
  </si>
  <si>
    <t>Зрењанин</t>
  </si>
  <si>
    <t>Кикинда</t>
  </si>
  <si>
    <t>Панчево</t>
  </si>
  <si>
    <t>Сомбор</t>
  </si>
  <si>
    <t>Нови Сад</t>
  </si>
  <si>
    <t>Сремска Митровица</t>
  </si>
  <si>
    <t>Шабац</t>
  </si>
  <si>
    <t>Ваљево</t>
  </si>
  <si>
    <t>Смедерево</t>
  </si>
  <si>
    <t>Пожаревац</t>
  </si>
  <si>
    <t>Крагујевац</t>
  </si>
  <si>
    <t>Јагодина</t>
  </si>
  <si>
    <t>Бор</t>
  </si>
  <si>
    <t>Зајечар</t>
  </si>
  <si>
    <t>Ужице</t>
  </si>
  <si>
    <t>Чачак</t>
  </si>
  <si>
    <t>Краљево</t>
  </si>
  <si>
    <t>Крушевац</t>
  </si>
  <si>
    <t>Ниш</t>
  </si>
  <si>
    <t>Прокупље</t>
  </si>
  <si>
    <t>Пирот</t>
  </si>
  <si>
    <t>Лесковац</t>
  </si>
  <si>
    <t>Врање</t>
  </si>
  <si>
    <t>Грачаница</t>
  </si>
  <si>
    <t>Косовска Митровица</t>
  </si>
  <si>
    <t>Гњилане</t>
  </si>
  <si>
    <t>Београд</t>
  </si>
  <si>
    <t>Нови Пазар</t>
  </si>
  <si>
    <t xml:space="preserve">Покрајински фонд </t>
  </si>
  <si>
    <t>Дирекција</t>
  </si>
  <si>
    <t>Повраћај средстава Републичком фонду</t>
  </si>
  <si>
    <t>Повраћај средстава са сопственог на буџетски рачун здравствене установе</t>
  </si>
  <si>
    <t>Умањење фактурисане вредности</t>
  </si>
  <si>
    <t>Умањење уговорене накнаде</t>
  </si>
  <si>
    <t>Накнада штете</t>
  </si>
  <si>
    <t>1.</t>
  </si>
  <si>
    <t>2.</t>
  </si>
  <si>
    <t>3.</t>
  </si>
  <si>
    <t>4.</t>
  </si>
  <si>
    <t>5.</t>
  </si>
  <si>
    <t>6.</t>
  </si>
  <si>
    <t>7.</t>
  </si>
  <si>
    <t>8.</t>
  </si>
  <si>
    <t>9 (3+4+5+6+7+8)</t>
  </si>
  <si>
    <t>Прилог  5</t>
  </si>
  <si>
    <t>Прилог   5</t>
  </si>
  <si>
    <t>УКУПАН  БРОЈ  КОНТРОЛА</t>
  </si>
  <si>
    <t>УКУПНИ  ФИНАНСИЈСКИ  ЕФЕКТИ  ПО  ИЗВРШЕНИМ  КОНТРОЛАМА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</si>
</sst>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0" xfId="0" applyNumberFormat="1"/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L9" sqref="L9"/>
    </sheetView>
  </sheetViews>
  <sheetFormatPr defaultRowHeight="15" x14ac:dyDescent="0.25"/>
  <cols>
    <col min="1" max="1" width="6.42578125" customWidth="1"/>
    <col min="2" max="2" width="18.85546875" customWidth="1"/>
    <col min="3" max="6" width="13.28515625" customWidth="1"/>
  </cols>
  <sheetData>
    <row r="1" spans="1:6" ht="18.75" customHeight="1" x14ac:dyDescent="0.25">
      <c r="A1" s="18" t="s">
        <v>54</v>
      </c>
      <c r="B1" s="18"/>
      <c r="C1" s="18"/>
      <c r="D1" s="18"/>
      <c r="E1" s="18"/>
      <c r="F1" s="14" t="s">
        <v>53</v>
      </c>
    </row>
    <row r="2" spans="1:6" ht="46.9" customHeight="1" x14ac:dyDescent="0.25">
      <c r="A2" s="1" t="s">
        <v>0</v>
      </c>
      <c r="B2" s="1" t="s">
        <v>6</v>
      </c>
      <c r="C2" s="1" t="s">
        <v>1</v>
      </c>
      <c r="D2" s="1" t="s">
        <v>2</v>
      </c>
      <c r="E2" s="1" t="s">
        <v>4</v>
      </c>
      <c r="F2" s="1" t="s">
        <v>5</v>
      </c>
    </row>
    <row r="3" spans="1:6" x14ac:dyDescent="0.25">
      <c r="A3" s="2">
        <v>1</v>
      </c>
      <c r="B3" s="8" t="s">
        <v>7</v>
      </c>
      <c r="C3" s="6">
        <v>10</v>
      </c>
      <c r="D3" s="6">
        <v>6</v>
      </c>
      <c r="E3" s="6">
        <v>11</v>
      </c>
      <c r="F3" s="5">
        <f>C3+D3+E3</f>
        <v>27</v>
      </c>
    </row>
    <row r="4" spans="1:6" x14ac:dyDescent="0.25">
      <c r="A4" s="2">
        <v>2</v>
      </c>
      <c r="B4" s="8" t="s">
        <v>8</v>
      </c>
      <c r="C4" s="6">
        <v>18</v>
      </c>
      <c r="D4" s="6">
        <v>0</v>
      </c>
      <c r="E4" s="6">
        <v>10</v>
      </c>
      <c r="F4" s="5">
        <f t="shared" ref="F4:F33" si="0">C4+D4+E4</f>
        <v>28</v>
      </c>
    </row>
    <row r="5" spans="1:6" x14ac:dyDescent="0.25">
      <c r="A5" s="2">
        <v>3</v>
      </c>
      <c r="B5" s="8" t="s">
        <v>9</v>
      </c>
      <c r="C5" s="6">
        <v>20</v>
      </c>
      <c r="D5" s="6">
        <v>3</v>
      </c>
      <c r="E5" s="6">
        <v>22</v>
      </c>
      <c r="F5" s="5">
        <f t="shared" si="0"/>
        <v>45</v>
      </c>
    </row>
    <row r="6" spans="1:6" x14ac:dyDescent="0.25">
      <c r="A6" s="2">
        <v>4</v>
      </c>
      <c r="B6" s="8" t="s">
        <v>10</v>
      </c>
      <c r="C6" s="6">
        <v>22</v>
      </c>
      <c r="D6" s="6">
        <v>4</v>
      </c>
      <c r="E6" s="6">
        <v>0</v>
      </c>
      <c r="F6" s="5">
        <f t="shared" si="0"/>
        <v>26</v>
      </c>
    </row>
    <row r="7" spans="1:6" x14ac:dyDescent="0.25">
      <c r="A7" s="2">
        <v>5</v>
      </c>
      <c r="B7" s="8" t="s">
        <v>11</v>
      </c>
      <c r="C7" s="6">
        <v>12</v>
      </c>
      <c r="D7" s="6">
        <v>1</v>
      </c>
      <c r="E7" s="6">
        <v>10</v>
      </c>
      <c r="F7" s="5">
        <f t="shared" si="0"/>
        <v>23</v>
      </c>
    </row>
    <row r="8" spans="1:6" x14ac:dyDescent="0.25">
      <c r="A8" s="2">
        <v>6</v>
      </c>
      <c r="B8" s="8" t="s">
        <v>12</v>
      </c>
      <c r="C8" s="6">
        <v>36</v>
      </c>
      <c r="D8" s="6">
        <v>18</v>
      </c>
      <c r="E8" s="6">
        <v>23</v>
      </c>
      <c r="F8" s="5">
        <f t="shared" si="0"/>
        <v>77</v>
      </c>
    </row>
    <row r="9" spans="1:6" x14ac:dyDescent="0.25">
      <c r="A9" s="2">
        <v>7</v>
      </c>
      <c r="B9" s="8" t="s">
        <v>13</v>
      </c>
      <c r="C9" s="6">
        <v>18</v>
      </c>
      <c r="D9" s="6">
        <v>0</v>
      </c>
      <c r="E9" s="6">
        <v>11</v>
      </c>
      <c r="F9" s="5">
        <f t="shared" si="0"/>
        <v>29</v>
      </c>
    </row>
    <row r="10" spans="1:6" x14ac:dyDescent="0.25">
      <c r="A10" s="2">
        <v>8</v>
      </c>
      <c r="B10" s="8" t="s">
        <v>14</v>
      </c>
      <c r="C10" s="6">
        <v>25</v>
      </c>
      <c r="D10" s="6">
        <v>1</v>
      </c>
      <c r="E10" s="6">
        <v>26</v>
      </c>
      <c r="F10" s="5">
        <f t="shared" si="0"/>
        <v>52</v>
      </c>
    </row>
    <row r="11" spans="1:6" x14ac:dyDescent="0.25">
      <c r="A11" s="2">
        <v>9</v>
      </c>
      <c r="B11" s="8" t="s">
        <v>15</v>
      </c>
      <c r="C11" s="6">
        <v>17</v>
      </c>
      <c r="D11" s="6">
        <v>1</v>
      </c>
      <c r="E11" s="6">
        <v>10</v>
      </c>
      <c r="F11" s="5">
        <f t="shared" si="0"/>
        <v>28</v>
      </c>
    </row>
    <row r="12" spans="1:6" x14ac:dyDescent="0.25">
      <c r="A12" s="2">
        <v>10</v>
      </c>
      <c r="B12" s="8" t="s">
        <v>16</v>
      </c>
      <c r="C12" s="6">
        <v>13</v>
      </c>
      <c r="D12" s="6">
        <v>1</v>
      </c>
      <c r="E12" s="6">
        <v>18</v>
      </c>
      <c r="F12" s="5">
        <f t="shared" si="0"/>
        <v>32</v>
      </c>
    </row>
    <row r="13" spans="1:6" x14ac:dyDescent="0.25">
      <c r="A13" s="2">
        <v>11</v>
      </c>
      <c r="B13" s="8" t="s">
        <v>17</v>
      </c>
      <c r="C13" s="6">
        <v>24</v>
      </c>
      <c r="D13" s="6">
        <v>0</v>
      </c>
      <c r="E13" s="6">
        <v>25</v>
      </c>
      <c r="F13" s="5">
        <f t="shared" si="0"/>
        <v>49</v>
      </c>
    </row>
    <row r="14" spans="1:6" x14ac:dyDescent="0.25">
      <c r="A14" s="2">
        <v>12</v>
      </c>
      <c r="B14" s="8" t="s">
        <v>18</v>
      </c>
      <c r="C14" s="6">
        <v>28</v>
      </c>
      <c r="D14" s="6">
        <v>5</v>
      </c>
      <c r="E14" s="6">
        <v>20</v>
      </c>
      <c r="F14" s="5">
        <f t="shared" si="0"/>
        <v>53</v>
      </c>
    </row>
    <row r="15" spans="1:6" x14ac:dyDescent="0.25">
      <c r="A15" s="2">
        <v>13</v>
      </c>
      <c r="B15" s="8" t="s">
        <v>19</v>
      </c>
      <c r="C15" s="6">
        <v>21</v>
      </c>
      <c r="D15" s="6">
        <v>1</v>
      </c>
      <c r="E15" s="6">
        <v>31</v>
      </c>
      <c r="F15" s="5">
        <f t="shared" si="0"/>
        <v>53</v>
      </c>
    </row>
    <row r="16" spans="1:6" x14ac:dyDescent="0.25">
      <c r="A16" s="2">
        <v>14</v>
      </c>
      <c r="B16" s="8" t="s">
        <v>20</v>
      </c>
      <c r="C16" s="6">
        <v>13</v>
      </c>
      <c r="D16" s="6">
        <v>3</v>
      </c>
      <c r="E16" s="6">
        <v>37</v>
      </c>
      <c r="F16" s="5">
        <f t="shared" si="0"/>
        <v>53</v>
      </c>
    </row>
    <row r="17" spans="1:6" x14ac:dyDescent="0.25">
      <c r="A17" s="2">
        <v>15</v>
      </c>
      <c r="B17" s="8" t="s">
        <v>21</v>
      </c>
      <c r="C17" s="6">
        <v>9</v>
      </c>
      <c r="D17" s="6">
        <v>2</v>
      </c>
      <c r="E17" s="6">
        <v>23</v>
      </c>
      <c r="F17" s="5">
        <f t="shared" si="0"/>
        <v>34</v>
      </c>
    </row>
    <row r="18" spans="1:6" x14ac:dyDescent="0.25">
      <c r="A18" s="2">
        <v>16</v>
      </c>
      <c r="B18" s="8" t="s">
        <v>22</v>
      </c>
      <c r="C18" s="6">
        <v>4</v>
      </c>
      <c r="D18" s="6">
        <v>1</v>
      </c>
      <c r="E18" s="6">
        <v>11</v>
      </c>
      <c r="F18" s="5">
        <f t="shared" si="0"/>
        <v>16</v>
      </c>
    </row>
    <row r="19" spans="1:6" x14ac:dyDescent="0.25">
      <c r="A19" s="2">
        <v>17</v>
      </c>
      <c r="B19" s="8" t="s">
        <v>23</v>
      </c>
      <c r="C19" s="6">
        <v>15</v>
      </c>
      <c r="D19" s="6">
        <v>1</v>
      </c>
      <c r="E19" s="6">
        <v>27</v>
      </c>
      <c r="F19" s="5">
        <f t="shared" si="0"/>
        <v>43</v>
      </c>
    </row>
    <row r="20" spans="1:6" x14ac:dyDescent="0.25">
      <c r="A20" s="2">
        <v>18</v>
      </c>
      <c r="B20" s="8" t="s">
        <v>24</v>
      </c>
      <c r="C20" s="6">
        <v>9</v>
      </c>
      <c r="D20" s="6">
        <v>2</v>
      </c>
      <c r="E20" s="6">
        <v>9</v>
      </c>
      <c r="F20" s="5">
        <f t="shared" si="0"/>
        <v>20</v>
      </c>
    </row>
    <row r="21" spans="1:6" x14ac:dyDescent="0.25">
      <c r="A21" s="2">
        <v>19</v>
      </c>
      <c r="B21" s="8" t="s">
        <v>25</v>
      </c>
      <c r="C21" s="6">
        <v>14</v>
      </c>
      <c r="D21" s="6">
        <v>0</v>
      </c>
      <c r="E21" s="6">
        <v>9</v>
      </c>
      <c r="F21" s="5">
        <f t="shared" si="0"/>
        <v>23</v>
      </c>
    </row>
    <row r="22" spans="1:6" x14ac:dyDescent="0.25">
      <c r="A22" s="2">
        <v>20</v>
      </c>
      <c r="B22" s="8" t="s">
        <v>26</v>
      </c>
      <c r="C22" s="6">
        <v>42</v>
      </c>
      <c r="D22" s="6">
        <v>14</v>
      </c>
      <c r="E22" s="6">
        <v>21</v>
      </c>
      <c r="F22" s="5">
        <f t="shared" si="0"/>
        <v>77</v>
      </c>
    </row>
    <row r="23" spans="1:6" x14ac:dyDescent="0.25">
      <c r="A23" s="2">
        <v>21</v>
      </c>
      <c r="B23" s="8" t="s">
        <v>27</v>
      </c>
      <c r="C23" s="6">
        <v>11</v>
      </c>
      <c r="D23" s="6">
        <v>7</v>
      </c>
      <c r="E23" s="6">
        <v>12</v>
      </c>
      <c r="F23" s="5">
        <f t="shared" si="0"/>
        <v>30</v>
      </c>
    </row>
    <row r="24" spans="1:6" x14ac:dyDescent="0.25">
      <c r="A24" s="2">
        <v>22</v>
      </c>
      <c r="B24" s="8" t="s">
        <v>28</v>
      </c>
      <c r="C24" s="6">
        <v>16</v>
      </c>
      <c r="D24" s="6">
        <v>0</v>
      </c>
      <c r="E24" s="6">
        <v>15</v>
      </c>
      <c r="F24" s="5">
        <f t="shared" si="0"/>
        <v>31</v>
      </c>
    </row>
    <row r="25" spans="1:6" x14ac:dyDescent="0.25">
      <c r="A25" s="2">
        <v>23</v>
      </c>
      <c r="B25" s="8" t="s">
        <v>29</v>
      </c>
      <c r="C25" s="6">
        <v>15</v>
      </c>
      <c r="D25" s="6">
        <v>2</v>
      </c>
      <c r="E25" s="6">
        <v>11</v>
      </c>
      <c r="F25" s="5">
        <f t="shared" si="0"/>
        <v>28</v>
      </c>
    </row>
    <row r="26" spans="1:6" x14ac:dyDescent="0.25">
      <c r="A26" s="2">
        <v>24</v>
      </c>
      <c r="B26" s="8" t="s">
        <v>30</v>
      </c>
      <c r="C26" s="6">
        <v>18</v>
      </c>
      <c r="D26" s="6">
        <v>3</v>
      </c>
      <c r="E26" s="6">
        <v>23</v>
      </c>
      <c r="F26" s="5">
        <f t="shared" si="0"/>
        <v>44</v>
      </c>
    </row>
    <row r="27" spans="1:6" x14ac:dyDescent="0.25">
      <c r="A27" s="2">
        <v>25</v>
      </c>
      <c r="B27" s="8" t="s">
        <v>31</v>
      </c>
      <c r="C27" s="6">
        <v>20</v>
      </c>
      <c r="D27" s="6">
        <v>0</v>
      </c>
      <c r="E27" s="6">
        <v>0</v>
      </c>
      <c r="F27" s="5">
        <f t="shared" si="0"/>
        <v>20</v>
      </c>
    </row>
    <row r="28" spans="1:6" x14ac:dyDescent="0.25">
      <c r="A28" s="2">
        <v>26</v>
      </c>
      <c r="B28" s="8" t="s">
        <v>32</v>
      </c>
      <c r="C28" s="6">
        <v>9</v>
      </c>
      <c r="D28" s="6">
        <v>0</v>
      </c>
      <c r="E28" s="6">
        <v>0</v>
      </c>
      <c r="F28" s="5">
        <f t="shared" si="0"/>
        <v>9</v>
      </c>
    </row>
    <row r="29" spans="1:6" x14ac:dyDescent="0.25">
      <c r="A29" s="2">
        <v>27</v>
      </c>
      <c r="B29" s="8" t="s">
        <v>33</v>
      </c>
      <c r="C29" s="6">
        <v>0</v>
      </c>
      <c r="D29" s="6">
        <v>0</v>
      </c>
      <c r="E29" s="6">
        <v>0</v>
      </c>
      <c r="F29" s="5">
        <f t="shared" si="0"/>
        <v>0</v>
      </c>
    </row>
    <row r="30" spans="1:6" x14ac:dyDescent="0.25">
      <c r="A30" s="2">
        <v>28</v>
      </c>
      <c r="B30" s="8" t="s">
        <v>34</v>
      </c>
      <c r="C30" s="6">
        <v>51</v>
      </c>
      <c r="D30" s="6">
        <v>10</v>
      </c>
      <c r="E30" s="6">
        <v>66</v>
      </c>
      <c r="F30" s="5">
        <f t="shared" si="0"/>
        <v>127</v>
      </c>
    </row>
    <row r="31" spans="1:6" x14ac:dyDescent="0.25">
      <c r="A31" s="2">
        <v>29</v>
      </c>
      <c r="B31" s="8" t="s">
        <v>35</v>
      </c>
      <c r="C31" s="6">
        <v>8</v>
      </c>
      <c r="D31" s="6">
        <v>0</v>
      </c>
      <c r="E31" s="6">
        <v>14</v>
      </c>
      <c r="F31" s="5">
        <f t="shared" si="0"/>
        <v>22</v>
      </c>
    </row>
    <row r="32" spans="1:6" x14ac:dyDescent="0.25">
      <c r="A32" s="2">
        <v>30</v>
      </c>
      <c r="B32" s="8" t="s">
        <v>36</v>
      </c>
      <c r="C32" s="6">
        <v>12</v>
      </c>
      <c r="D32" s="6">
        <v>1</v>
      </c>
      <c r="E32" s="6">
        <v>16</v>
      </c>
      <c r="F32" s="5">
        <f t="shared" si="0"/>
        <v>29</v>
      </c>
    </row>
    <row r="33" spans="1:6" x14ac:dyDescent="0.25">
      <c r="A33" s="2">
        <v>31</v>
      </c>
      <c r="B33" s="8" t="s">
        <v>37</v>
      </c>
      <c r="C33" s="6">
        <v>29</v>
      </c>
      <c r="D33" s="6">
        <v>21</v>
      </c>
      <c r="E33" s="6">
        <v>115</v>
      </c>
      <c r="F33" s="5">
        <f t="shared" si="0"/>
        <v>165</v>
      </c>
    </row>
    <row r="34" spans="1:6" x14ac:dyDescent="0.25">
      <c r="A34" s="16" t="s">
        <v>5</v>
      </c>
      <c r="B34" s="17"/>
      <c r="C34" s="4">
        <f>SUM(C3:C33)</f>
        <v>559</v>
      </c>
      <c r="D34" s="4">
        <f t="shared" ref="D34:F34" si="1">SUM(D3:D33)</f>
        <v>108</v>
      </c>
      <c r="E34" s="4">
        <f t="shared" si="1"/>
        <v>626</v>
      </c>
      <c r="F34" s="7">
        <f t="shared" si="1"/>
        <v>1293</v>
      </c>
    </row>
    <row r="37" spans="1:6" x14ac:dyDescent="0.25">
      <c r="C37" s="3"/>
      <c r="D37" s="3"/>
      <c r="E37" s="3"/>
      <c r="F37" s="3"/>
    </row>
  </sheetData>
  <mergeCells count="2">
    <mergeCell ref="A34:B34"/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workbookViewId="0">
      <selection sqref="A1:H1"/>
    </sheetView>
  </sheetViews>
  <sheetFormatPr defaultRowHeight="15" x14ac:dyDescent="0.25"/>
  <cols>
    <col min="1" max="1" width="6.42578125" customWidth="1"/>
    <col min="2" max="2" width="16.42578125" customWidth="1"/>
    <col min="3" max="3" width="13.140625" customWidth="1"/>
    <col min="4" max="4" width="14" customWidth="1"/>
    <col min="5" max="5" width="13" customWidth="1"/>
    <col min="6" max="6" width="11.140625" customWidth="1"/>
    <col min="7" max="7" width="13.140625" customWidth="1"/>
    <col min="8" max="8" width="14" customWidth="1"/>
    <col min="9" max="9" width="16.85546875" customWidth="1"/>
  </cols>
  <sheetData>
    <row r="1" spans="1:9" ht="18" customHeight="1" x14ac:dyDescent="0.25">
      <c r="A1" s="18" t="s">
        <v>55</v>
      </c>
      <c r="B1" s="18"/>
      <c r="C1" s="18"/>
      <c r="D1" s="18"/>
      <c r="E1" s="18"/>
      <c r="F1" s="18"/>
      <c r="G1" s="18"/>
      <c r="H1" s="18"/>
      <c r="I1" s="15" t="s">
        <v>52</v>
      </c>
    </row>
    <row r="2" spans="1:9" ht="76.5" customHeight="1" x14ac:dyDescent="0.25">
      <c r="A2" s="1" t="s">
        <v>0</v>
      </c>
      <c r="B2" s="1" t="s">
        <v>6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3</v>
      </c>
      <c r="I2" s="1" t="s">
        <v>5</v>
      </c>
    </row>
    <row r="3" spans="1:9" ht="10.5" customHeight="1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  <c r="H3" s="1" t="s">
        <v>50</v>
      </c>
      <c r="I3" s="1" t="s">
        <v>51</v>
      </c>
    </row>
    <row r="4" spans="1:9" ht="15.75" customHeight="1" x14ac:dyDescent="0.25">
      <c r="A4" s="1">
        <v>1</v>
      </c>
      <c r="B4" s="11" t="s">
        <v>7</v>
      </c>
      <c r="C4" s="12">
        <v>0</v>
      </c>
      <c r="D4" s="12">
        <v>0</v>
      </c>
      <c r="E4" s="12">
        <v>0</v>
      </c>
      <c r="F4" s="12">
        <v>0</v>
      </c>
      <c r="G4" s="12">
        <v>30653.360000000001</v>
      </c>
      <c r="H4" s="12">
        <v>0</v>
      </c>
      <c r="I4" s="10">
        <f>C4+D4+E4+F4+G4+H4</f>
        <v>30653.360000000001</v>
      </c>
    </row>
    <row r="5" spans="1:9" ht="15.75" customHeight="1" x14ac:dyDescent="0.25">
      <c r="A5" s="1">
        <v>2</v>
      </c>
      <c r="B5" s="11" t="s">
        <v>8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0">
        <f t="shared" ref="I5:I33" si="0">C5+D5+E5+F5+G5+H5</f>
        <v>0</v>
      </c>
    </row>
    <row r="6" spans="1:9" ht="15.75" customHeight="1" x14ac:dyDescent="0.25">
      <c r="A6" s="1">
        <v>3</v>
      </c>
      <c r="B6" s="11" t="s">
        <v>9</v>
      </c>
      <c r="C6" s="12">
        <v>182245.35</v>
      </c>
      <c r="D6" s="12">
        <v>0</v>
      </c>
      <c r="E6" s="12">
        <v>0</v>
      </c>
      <c r="F6" s="12">
        <v>0</v>
      </c>
      <c r="G6" s="12">
        <v>39044.410000000003</v>
      </c>
      <c r="H6" s="12">
        <v>0</v>
      </c>
      <c r="I6" s="10">
        <f t="shared" si="0"/>
        <v>221289.76</v>
      </c>
    </row>
    <row r="7" spans="1:9" ht="15.75" customHeight="1" x14ac:dyDescent="0.25">
      <c r="A7" s="1">
        <v>4</v>
      </c>
      <c r="B7" s="11" t="s">
        <v>10</v>
      </c>
      <c r="C7" s="12">
        <v>67685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0">
        <f t="shared" si="0"/>
        <v>67685</v>
      </c>
    </row>
    <row r="8" spans="1:9" ht="15.75" customHeight="1" x14ac:dyDescent="0.25">
      <c r="A8" s="1">
        <v>5</v>
      </c>
      <c r="B8" s="11" t="s">
        <v>11</v>
      </c>
      <c r="C8" s="12">
        <v>913044.31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0">
        <f t="shared" si="0"/>
        <v>913044.31</v>
      </c>
    </row>
    <row r="9" spans="1:9" ht="15.75" customHeight="1" x14ac:dyDescent="0.25">
      <c r="A9" s="1">
        <v>6</v>
      </c>
      <c r="B9" s="11" t="s">
        <v>12</v>
      </c>
      <c r="C9" s="12">
        <v>2650002.31</v>
      </c>
      <c r="D9" s="12">
        <v>0</v>
      </c>
      <c r="E9" s="12">
        <v>33489.550000000003</v>
      </c>
      <c r="F9" s="12">
        <v>0</v>
      </c>
      <c r="G9" s="12">
        <v>0</v>
      </c>
      <c r="H9" s="12">
        <v>11142304.76</v>
      </c>
      <c r="I9" s="10">
        <f t="shared" si="0"/>
        <v>13825796.619999999</v>
      </c>
    </row>
    <row r="10" spans="1:9" ht="27" customHeight="1" x14ac:dyDescent="0.25">
      <c r="A10" s="1">
        <v>7</v>
      </c>
      <c r="B10" s="11" t="s">
        <v>13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0">
        <f t="shared" si="0"/>
        <v>0</v>
      </c>
    </row>
    <row r="11" spans="1:9" ht="15.75" customHeight="1" x14ac:dyDescent="0.25">
      <c r="A11" s="1">
        <v>8</v>
      </c>
      <c r="B11" s="11" t="s">
        <v>14</v>
      </c>
      <c r="C11" s="12">
        <v>10917.21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0">
        <f t="shared" si="0"/>
        <v>10917.21</v>
      </c>
    </row>
    <row r="12" spans="1:9" ht="15.75" customHeight="1" x14ac:dyDescent="0.25">
      <c r="A12" s="1">
        <v>9</v>
      </c>
      <c r="B12" s="11" t="s">
        <v>15</v>
      </c>
      <c r="C12" s="12">
        <v>22792.43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0">
        <f t="shared" si="0"/>
        <v>22792.43</v>
      </c>
    </row>
    <row r="13" spans="1:9" ht="15.75" customHeight="1" x14ac:dyDescent="0.25">
      <c r="A13" s="1">
        <v>10</v>
      </c>
      <c r="B13" s="11" t="s">
        <v>16</v>
      </c>
      <c r="C13" s="12">
        <v>272664.12</v>
      </c>
      <c r="D13" s="12">
        <v>0</v>
      </c>
      <c r="E13" s="12">
        <v>969664.06</v>
      </c>
      <c r="F13" s="12">
        <v>0</v>
      </c>
      <c r="G13" s="12">
        <v>0</v>
      </c>
      <c r="H13" s="12">
        <v>0</v>
      </c>
      <c r="I13" s="10">
        <f t="shared" si="0"/>
        <v>1242328.1800000002</v>
      </c>
    </row>
    <row r="14" spans="1:9" ht="15.75" customHeight="1" x14ac:dyDescent="0.25">
      <c r="A14" s="1">
        <v>11</v>
      </c>
      <c r="B14" s="11" t="s">
        <v>17</v>
      </c>
      <c r="C14" s="12">
        <v>4938869.1500000004</v>
      </c>
      <c r="D14" s="12">
        <v>4266</v>
      </c>
      <c r="E14" s="12">
        <v>0</v>
      </c>
      <c r="F14" s="12">
        <v>0</v>
      </c>
      <c r="G14" s="12">
        <v>0</v>
      </c>
      <c r="H14" s="12">
        <v>7547119.9800000004</v>
      </c>
      <c r="I14" s="10">
        <f t="shared" si="0"/>
        <v>12490255.130000001</v>
      </c>
    </row>
    <row r="15" spans="1:9" ht="15.75" customHeight="1" x14ac:dyDescent="0.25">
      <c r="A15" s="1">
        <v>12</v>
      </c>
      <c r="B15" s="11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0">
        <f t="shared" si="0"/>
        <v>0</v>
      </c>
    </row>
    <row r="16" spans="1:9" ht="15.75" customHeight="1" x14ac:dyDescent="0.25">
      <c r="A16" s="1">
        <v>13</v>
      </c>
      <c r="B16" s="11" t="s">
        <v>19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0">
        <f t="shared" si="0"/>
        <v>0</v>
      </c>
    </row>
    <row r="17" spans="1:9" ht="15.75" customHeight="1" x14ac:dyDescent="0.25">
      <c r="A17" s="1">
        <v>14</v>
      </c>
      <c r="B17" s="11" t="s">
        <v>20</v>
      </c>
      <c r="C17" s="12">
        <v>193149.46</v>
      </c>
      <c r="D17" s="12">
        <v>938975.3</v>
      </c>
      <c r="E17" s="12">
        <v>0</v>
      </c>
      <c r="F17" s="12">
        <v>0</v>
      </c>
      <c r="G17" s="12">
        <v>18452.12</v>
      </c>
      <c r="H17" s="12">
        <v>0</v>
      </c>
      <c r="I17" s="10">
        <f t="shared" si="0"/>
        <v>1150576.8800000001</v>
      </c>
    </row>
    <row r="18" spans="1:9" ht="15.75" customHeight="1" x14ac:dyDescent="0.25">
      <c r="A18" s="1">
        <v>15</v>
      </c>
      <c r="B18" s="11" t="s">
        <v>21</v>
      </c>
      <c r="C18" s="12">
        <v>110637.71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0">
        <f t="shared" si="0"/>
        <v>110637.71</v>
      </c>
    </row>
    <row r="19" spans="1:9" ht="15.75" customHeight="1" x14ac:dyDescent="0.25">
      <c r="A19" s="1">
        <v>16</v>
      </c>
      <c r="B19" s="11" t="s">
        <v>22</v>
      </c>
      <c r="C19" s="12">
        <v>338123.78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0">
        <f t="shared" si="0"/>
        <v>338123.78</v>
      </c>
    </row>
    <row r="20" spans="1:9" ht="15.75" customHeight="1" x14ac:dyDescent="0.25">
      <c r="A20" s="1">
        <v>17</v>
      </c>
      <c r="B20" s="11" t="s">
        <v>23</v>
      </c>
      <c r="C20" s="12">
        <v>367902.98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0">
        <f t="shared" si="0"/>
        <v>367902.98</v>
      </c>
    </row>
    <row r="21" spans="1:9" ht="15.75" customHeight="1" x14ac:dyDescent="0.25">
      <c r="A21" s="1">
        <v>18</v>
      </c>
      <c r="B21" s="11" t="s">
        <v>24</v>
      </c>
      <c r="C21" s="12">
        <v>533793.93999999994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0">
        <f t="shared" si="0"/>
        <v>533793.93999999994</v>
      </c>
    </row>
    <row r="22" spans="1:9" ht="15.75" customHeight="1" x14ac:dyDescent="0.25">
      <c r="A22" s="1">
        <v>19</v>
      </c>
      <c r="B22" s="11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0">
        <f t="shared" si="0"/>
        <v>0</v>
      </c>
    </row>
    <row r="23" spans="1:9" ht="15.75" customHeight="1" x14ac:dyDescent="0.25">
      <c r="A23" s="1">
        <v>20</v>
      </c>
      <c r="B23" s="11" t="s">
        <v>26</v>
      </c>
      <c r="C23" s="12">
        <v>1671237.42</v>
      </c>
      <c r="D23" s="12">
        <v>0</v>
      </c>
      <c r="E23" s="12">
        <v>117705.53</v>
      </c>
      <c r="F23" s="12">
        <v>0</v>
      </c>
      <c r="G23" s="12">
        <v>0</v>
      </c>
      <c r="H23" s="12">
        <v>0</v>
      </c>
      <c r="I23" s="10">
        <f t="shared" si="0"/>
        <v>1788942.95</v>
      </c>
    </row>
    <row r="24" spans="1:9" ht="15.75" customHeight="1" x14ac:dyDescent="0.25">
      <c r="A24" s="1">
        <v>21</v>
      </c>
      <c r="B24" s="11" t="s">
        <v>27</v>
      </c>
      <c r="C24" s="12">
        <v>160243.67000000001</v>
      </c>
      <c r="D24" s="12">
        <v>11978.06</v>
      </c>
      <c r="E24" s="12">
        <v>0</v>
      </c>
      <c r="F24" s="12">
        <v>0</v>
      </c>
      <c r="G24" s="12">
        <v>0</v>
      </c>
      <c r="H24" s="12">
        <v>0</v>
      </c>
      <c r="I24" s="10">
        <f t="shared" si="0"/>
        <v>172221.73</v>
      </c>
    </row>
    <row r="25" spans="1:9" ht="15.75" customHeight="1" x14ac:dyDescent="0.25">
      <c r="A25" s="1">
        <v>22</v>
      </c>
      <c r="B25" s="11" t="s">
        <v>28</v>
      </c>
      <c r="C25" s="12">
        <v>0</v>
      </c>
      <c r="D25" s="12">
        <v>2646693.66</v>
      </c>
      <c r="E25" s="12">
        <v>0</v>
      </c>
      <c r="F25" s="12">
        <v>0</v>
      </c>
      <c r="G25" s="12">
        <v>0</v>
      </c>
      <c r="H25" s="12">
        <v>0</v>
      </c>
      <c r="I25" s="10">
        <f t="shared" si="0"/>
        <v>2646693.66</v>
      </c>
    </row>
    <row r="26" spans="1:9" ht="15.75" customHeight="1" x14ac:dyDescent="0.25">
      <c r="A26" s="1">
        <v>23</v>
      </c>
      <c r="B26" s="11" t="s">
        <v>29</v>
      </c>
      <c r="C26" s="12">
        <v>171286.62</v>
      </c>
      <c r="D26" s="12">
        <v>0</v>
      </c>
      <c r="E26" s="12">
        <v>234466.15</v>
      </c>
      <c r="F26" s="12">
        <v>0</v>
      </c>
      <c r="G26" s="12">
        <v>0</v>
      </c>
      <c r="H26" s="12">
        <v>0</v>
      </c>
      <c r="I26" s="10">
        <f t="shared" si="0"/>
        <v>405752.77</v>
      </c>
    </row>
    <row r="27" spans="1:9" ht="15.75" customHeight="1" x14ac:dyDescent="0.25">
      <c r="A27" s="1">
        <v>24</v>
      </c>
      <c r="B27" s="11" t="s">
        <v>30</v>
      </c>
      <c r="C27" s="12">
        <v>596241.73</v>
      </c>
      <c r="D27" s="12">
        <v>0</v>
      </c>
      <c r="E27" s="12">
        <v>0</v>
      </c>
      <c r="F27" s="12">
        <v>0</v>
      </c>
      <c r="G27" s="12">
        <v>2225235.0099999998</v>
      </c>
      <c r="H27" s="12">
        <v>0</v>
      </c>
      <c r="I27" s="10">
        <f t="shared" si="0"/>
        <v>2821476.7399999998</v>
      </c>
    </row>
    <row r="28" spans="1:9" ht="15.75" customHeight="1" x14ac:dyDescent="0.25">
      <c r="A28" s="1">
        <v>25</v>
      </c>
      <c r="B28" s="11" t="s">
        <v>31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0">
        <f t="shared" si="0"/>
        <v>0</v>
      </c>
    </row>
    <row r="29" spans="1:9" ht="27" customHeight="1" x14ac:dyDescent="0.25">
      <c r="A29" s="1">
        <v>26</v>
      </c>
      <c r="B29" s="11" t="s">
        <v>32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0">
        <f t="shared" si="0"/>
        <v>0</v>
      </c>
    </row>
    <row r="30" spans="1:9" ht="15.75" customHeight="1" x14ac:dyDescent="0.25">
      <c r="A30" s="1">
        <v>27</v>
      </c>
      <c r="B30" s="11" t="s">
        <v>33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0">
        <f t="shared" si="0"/>
        <v>0</v>
      </c>
    </row>
    <row r="31" spans="1:9" ht="15.75" customHeight="1" x14ac:dyDescent="0.25">
      <c r="A31" s="1">
        <v>28</v>
      </c>
      <c r="B31" s="11" t="s">
        <v>34</v>
      </c>
      <c r="C31" s="12">
        <v>817880.48</v>
      </c>
      <c r="D31" s="12">
        <v>0</v>
      </c>
      <c r="E31" s="12">
        <v>0</v>
      </c>
      <c r="F31" s="12">
        <v>0</v>
      </c>
      <c r="G31" s="12">
        <v>717975.73</v>
      </c>
      <c r="H31" s="12">
        <v>0</v>
      </c>
      <c r="I31" s="10">
        <f t="shared" si="0"/>
        <v>1535856.21</v>
      </c>
    </row>
    <row r="32" spans="1:9" ht="15.75" customHeight="1" x14ac:dyDescent="0.25">
      <c r="A32" s="1">
        <v>29</v>
      </c>
      <c r="B32" s="11" t="s">
        <v>35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0">
        <f t="shared" si="0"/>
        <v>0</v>
      </c>
    </row>
    <row r="33" spans="1:9" ht="15.75" customHeight="1" x14ac:dyDescent="0.25">
      <c r="A33" s="1">
        <v>30</v>
      </c>
      <c r="B33" s="11" t="s">
        <v>36</v>
      </c>
      <c r="C33" s="12">
        <v>82595.95</v>
      </c>
      <c r="D33" s="12">
        <v>0</v>
      </c>
      <c r="E33" s="12">
        <v>0</v>
      </c>
      <c r="F33" s="12">
        <v>0</v>
      </c>
      <c r="G33" s="12">
        <v>24678</v>
      </c>
      <c r="H33" s="12">
        <v>0</v>
      </c>
      <c r="I33" s="10">
        <f t="shared" si="0"/>
        <v>107273.95</v>
      </c>
    </row>
    <row r="34" spans="1:9" ht="15.75" customHeight="1" x14ac:dyDescent="0.25">
      <c r="A34" s="1">
        <v>31</v>
      </c>
      <c r="B34" s="11" t="s">
        <v>37</v>
      </c>
      <c r="C34" s="12">
        <v>20539211.899999999</v>
      </c>
      <c r="D34" s="12">
        <v>73800</v>
      </c>
      <c r="E34" s="12">
        <v>797143.58</v>
      </c>
      <c r="F34" s="13">
        <v>0</v>
      </c>
      <c r="G34" s="12">
        <v>0</v>
      </c>
      <c r="H34" s="12">
        <v>0</v>
      </c>
      <c r="I34" s="10">
        <v>21410155.48</v>
      </c>
    </row>
    <row r="35" spans="1:9" ht="21" customHeight="1" x14ac:dyDescent="0.25">
      <c r="A35" s="16" t="s">
        <v>5</v>
      </c>
      <c r="B35" s="17"/>
      <c r="C35" s="9">
        <f>SUM(C4:C34)</f>
        <v>34640525.519999996</v>
      </c>
      <c r="D35" s="9">
        <f t="shared" ref="D35:H35" si="1">SUM(D4:D34)</f>
        <v>3675713.0200000005</v>
      </c>
      <c r="E35" s="9">
        <f t="shared" si="1"/>
        <v>2152468.87</v>
      </c>
      <c r="F35" s="9">
        <f t="shared" si="1"/>
        <v>0</v>
      </c>
      <c r="G35" s="9">
        <f>SUM(G4:G34)</f>
        <v>3056038.63</v>
      </c>
      <c r="H35" s="9">
        <f t="shared" si="1"/>
        <v>18689424.740000002</v>
      </c>
      <c r="I35" s="9">
        <f t="shared" ref="I35" si="2">+C35+D35+E35+F35+G35+H35</f>
        <v>62214170.780000001</v>
      </c>
    </row>
  </sheetData>
  <mergeCells count="2">
    <mergeCell ref="A35:B35"/>
    <mergeCell ref="A1:H1"/>
  </mergeCells>
  <pageMargins left="0.25" right="0.25" top="0.75" bottom="0.75" header="0.3" footer="0.3"/>
  <pageSetup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Број контрола</vt:lpstr>
      <vt:lpstr>Предложене мере</vt:lpstr>
      <vt:lpstr>'Предложене мере'!Print_Area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2021-02-12T09:04:24Z</dcterms:modified>
</cp:coreProperties>
</file>